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pecs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<sst xmlns="http://schemas.openxmlformats.org/spreadsheetml/2006/main" count="51" uniqueCount="47">
  <si>
    <t xml:space="preserve">   </t>
  </si>
  <si>
    <t xml:space="preserve">    </t>
  </si>
  <si>
    <t xml:space="preserve">Version</t>
  </si>
  <si>
    <t xml:space="preserve">Spec / Config</t>
  </si>
  <si>
    <t xml:space="preserve">Price</t>
  </si>
  <si>
    <t xml:space="preserve">Variant</t>
  </si>
  <si>
    <t xml:space="preserve">25mm </t>
  </si>
  <si>
    <t xml:space="preserve">Drive</t>
  </si>
  <si>
    <t xml:space="preserve">Motor</t>
  </si>
  <si>
    <t xml:space="preserve">Cidepa</t>
  </si>
  <si>
    <t xml:space="preserve">CFM-37.3 1/35 1 | 750W | 1.2SF </t>
  </si>
  <si>
    <t xml:space="preserve">https://www.cidepa-sincron.com/en/25/cfm-parallel-shafts-gearboxes </t>
  </si>
  <si>
    <t xml:space="preserve">Electronics</t>
  </si>
  <si>
    <t xml:space="preserve">VFD</t>
  </si>
  <si>
    <t xml:space="preserve">Omron – MX2 (Modbus)</t>
  </si>
  <si>
    <t xml:space="preserve">3G3MX2-A2022-E – 220V</t>
  </si>
  <si>
    <t xml:space="preserve">https://es.wiautomation.com/omron/variadores-motores-proteccion-de-circuitos/3G3MX2A2022E?SubmitCurrency=1&amp;id_currency=1&amp;gclid=Cj0KCQjwy8f6BRC7ARIsAPIXOjgnGbRSd_DaX-o59wjtIBqI2mGllXWWOvjhSC1sPQgOTmGMvc7toncaAqejEALw_wcB </t>
  </si>
  <si>
    <t xml:space="preserve">Fuse/Contactors/Wires</t>
  </si>
  <si>
    <t xml:space="preserve">Local</t>
  </si>
  <si>
    <t xml:space="preserve">Cabinet</t>
  </si>
  <si>
    <t xml:space="preserve">500x400x200</t>
  </si>
  <si>
    <t xml:space="preserve">Controllino – Mega</t>
  </si>
  <si>
    <t xml:space="preserve">Modbus &amp; I/O bridge</t>
  </si>
  <si>
    <t xml:space="preserve">https://www.controllino.com/product/controllino-mega/</t>
  </si>
  <si>
    <t xml:space="preserve">Heating</t>
  </si>
  <si>
    <t xml:space="preserve">Heatbands</t>
  </si>
  <si>
    <t xml:space="preserve">Brass</t>
  </si>
  <si>
    <t xml:space="preserve">4x40ID-45H</t>
  </si>
  <si>
    <t xml:space="preserve">https://www.tcdirect.es/Default.aspx?level=2&amp;department_id=300/2</t>
  </si>
  <si>
    <t xml:space="preserve">PIDS</t>
  </si>
  <si>
    <t xml:space="preserve">Omron – E5 (Modbus)</t>
  </si>
  <si>
    <t xml:space="preserve">2xOmron – E5DC-B</t>
  </si>
  <si>
    <t xml:space="preserve">https://es.wiautomation.com/omron/productos-generales/E5DCCX2ASM000?gclid=CjwKCAjw_YShBhAiEiwAMomsEI9iqltgV3_5qpTXhLZG9uFn4RjY-j0ZLPj0MnmkBxz1Z3phzK6WnxoC1HgQAvD_BwE</t>
  </si>
  <si>
    <t xml:space="preserve">Mechanics</t>
  </si>
  <si>
    <t xml:space="preserve">Bearing Housing</t>
  </si>
  <si>
    <t xml:space="preserve">PlasticHub – Custom</t>
  </si>
  <si>
    <t xml:space="preserve">Bearings / Misc</t>
  </si>
  <si>
    <t xml:space="preserve">Extruder Mount  - ABB</t>
  </si>
  <si>
    <t xml:space="preserve">30mm – AL</t>
  </si>
  <si>
    <t xml:space="preserve">Screw &amp; Barrel</t>
  </si>
  <si>
    <t xml:space="preserve">25OD – 520L</t>
  </si>
  <si>
    <t xml:space="preserve">Fees</t>
  </si>
  <si>
    <t xml:space="preserve">Administration / Service</t>
  </si>
  <si>
    <t xml:space="preserve">PlasticHub</t>
  </si>
  <si>
    <t xml:space="preserve">Work</t>
  </si>
  <si>
    <t xml:space="preserve">Total – Before VAT &amp; Transport</t>
  </si>
  <si>
    <t xml:space="preserve">Total – With local VAT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</si>
</sst>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3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5" activeCellId="0" sqref="B15"/>
    </sheetView>
  </sheetViews>
  <sheetFormatPr defaultColWidth="8.6953125" defaultRowHeight="13.8" zeroHeight="false" outlineLevelRow="0" outlineLevelCol="0"/>
  <cols>
    <col collapsed="false" customWidth="true" hidden="false" outlineLevel="0" max="1" min="1" style="1" width="32.26"/>
    <col collapsed="false" customWidth="true" hidden="false" outlineLevel="0" max="2" min="2" style="2" width="25"/>
    <col collapsed="false" customWidth="true" hidden="false" outlineLevel="0" max="3" min="3" style="2" width="27.26"/>
    <col collapsed="false" customWidth="false" hidden="false" outlineLevel="0" max="5" min="5" style="2" width="8.69"/>
  </cols>
  <sheetData>
    <row r="1" customFormat="false" ht="13.8" hidden="false" customHeight="false" outlineLevel="0" collapsed="false">
      <c r="A1" s="1" t="s">
        <v>0</v>
      </c>
      <c r="B1" s="2" t="s">
        <v>1</v>
      </c>
    </row>
    <row r="2" customFormat="false" ht="13.8" hidden="false" customHeight="false" outlineLevel="0" collapsed="false">
      <c r="A2" s="1" t="s">
        <v>2</v>
      </c>
      <c r="B2" s="1" t="n">
        <v>1.2</v>
      </c>
      <c r="C2" s="1" t="s">
        <v>3</v>
      </c>
      <c r="D2" s="1" t="s">
        <v>4</v>
      </c>
    </row>
    <row r="3" customFormat="false" ht="13.8" hidden="false" customHeight="false" outlineLevel="0" collapsed="false">
      <c r="A3" s="1" t="s">
        <v>5</v>
      </c>
      <c r="B3" s="2" t="s">
        <v>6</v>
      </c>
    </row>
    <row r="5" customFormat="false" ht="13.8" hidden="false" customHeight="false" outlineLevel="0" collapsed="false">
      <c r="A5" s="1" t="s">
        <v>7</v>
      </c>
    </row>
    <row r="7" customFormat="false" ht="23.85" hidden="false" customHeight="false" outlineLevel="0" collapsed="false">
      <c r="A7" s="3" t="s">
        <v>8</v>
      </c>
      <c r="B7" s="2" t="s">
        <v>9</v>
      </c>
      <c r="C7" s="4" t="s">
        <v>10</v>
      </c>
      <c r="D7" s="4" t="n">
        <v>380</v>
      </c>
      <c r="E7" s="3" t="s">
        <v>11</v>
      </c>
    </row>
    <row r="10" customFormat="false" ht="13.8" hidden="false" customHeight="false" outlineLevel="0" collapsed="false">
      <c r="A10" s="1" t="s">
        <v>12</v>
      </c>
    </row>
    <row r="12" customFormat="false" ht="13.8" hidden="false" customHeight="false" outlineLevel="0" collapsed="false">
      <c r="A12" s="3" t="s">
        <v>13</v>
      </c>
      <c r="B12" s="2" t="s">
        <v>14</v>
      </c>
      <c r="C12" s="4" t="s">
        <v>15</v>
      </c>
      <c r="D12" s="2" t="n">
        <v>369</v>
      </c>
      <c r="E12" s="3" t="s">
        <v>16</v>
      </c>
    </row>
    <row r="13" customFormat="false" ht="13.8" hidden="false" customHeight="false" outlineLevel="0" collapsed="false">
      <c r="A13" s="3" t="s">
        <v>17</v>
      </c>
      <c r="D13" s="2" t="n">
        <v>120</v>
      </c>
      <c r="E13" s="2" t="s">
        <v>18</v>
      </c>
    </row>
    <row r="14" customFormat="false" ht="13.8" hidden="false" customHeight="false" outlineLevel="0" collapsed="false">
      <c r="A14" s="3" t="s">
        <v>19</v>
      </c>
      <c r="C14" s="2" t="s">
        <v>20</v>
      </c>
      <c r="D14" s="2" t="n">
        <v>130</v>
      </c>
    </row>
    <row r="15" customFormat="false" ht="13.8" hidden="false" customHeight="false" outlineLevel="0" collapsed="false">
      <c r="A15" s="3" t="s">
        <v>21</v>
      </c>
      <c r="B15" s="2" t="s">
        <v>22</v>
      </c>
      <c r="D15" s="2" t="n">
        <v>329</v>
      </c>
      <c r="E15" s="2" t="s">
        <v>23</v>
      </c>
    </row>
    <row r="16" customFormat="false" ht="13.8" hidden="false" customHeight="false" outlineLevel="0" collapsed="false">
      <c r="A16" s="3"/>
    </row>
    <row r="17" customFormat="false" ht="13.8" hidden="false" customHeight="false" outlineLevel="0" collapsed="false">
      <c r="A17" s="1" t="s">
        <v>24</v>
      </c>
    </row>
    <row r="19" customFormat="false" ht="13.8" hidden="false" customHeight="false" outlineLevel="0" collapsed="false">
      <c r="A19" s="3" t="s">
        <v>25</v>
      </c>
      <c r="B19" s="2" t="s">
        <v>26</v>
      </c>
      <c r="C19" s="2" t="s">
        <v>27</v>
      </c>
      <c r="D19" s="2" t="n">
        <f aca="false">4*34</f>
        <v>136</v>
      </c>
      <c r="E19" s="2" t="s">
        <v>28</v>
      </c>
    </row>
    <row r="20" customFormat="false" ht="13.8" hidden="false" customHeight="false" outlineLevel="0" collapsed="false">
      <c r="A20" s="3" t="s">
        <v>29</v>
      </c>
      <c r="B20" s="2" t="s">
        <v>30</v>
      </c>
      <c r="C20" s="2" t="s">
        <v>31</v>
      </c>
      <c r="D20" s="2" t="n">
        <f aca="false">2*200</f>
        <v>400</v>
      </c>
      <c r="E20" s="2" t="s">
        <v>32</v>
      </c>
    </row>
    <row r="23" customFormat="false" ht="13.8" hidden="false" customHeight="false" outlineLevel="0" collapsed="false">
      <c r="A23" s="1" t="s">
        <v>33</v>
      </c>
    </row>
    <row r="25" customFormat="false" ht="13.8" hidden="false" customHeight="false" outlineLevel="0" collapsed="false">
      <c r="A25" s="3" t="s">
        <v>34</v>
      </c>
      <c r="B25" s="2" t="s">
        <v>35</v>
      </c>
      <c r="D25" s="2" t="n">
        <v>170</v>
      </c>
    </row>
    <row r="26" customFormat="false" ht="13.8" hidden="false" customHeight="false" outlineLevel="0" collapsed="false">
      <c r="A26" s="3" t="s">
        <v>36</v>
      </c>
      <c r="B26" s="2" t="s">
        <v>35</v>
      </c>
      <c r="D26" s="2" t="n">
        <v>80</v>
      </c>
    </row>
    <row r="27" customFormat="false" ht="13.8" hidden="false" customHeight="false" outlineLevel="0" collapsed="false">
      <c r="A27" s="2" t="s">
        <v>37</v>
      </c>
      <c r="B27" s="2" t="s">
        <v>35</v>
      </c>
      <c r="C27" s="2" t="s">
        <v>38</v>
      </c>
      <c r="D27" s="2" t="n">
        <v>320</v>
      </c>
    </row>
    <row r="29" customFormat="false" ht="13.8" hidden="false" customHeight="false" outlineLevel="0" collapsed="false">
      <c r="A29" s="1" t="s">
        <v>39</v>
      </c>
      <c r="B29" s="2" t="s">
        <v>35</v>
      </c>
      <c r="C29" s="2" t="s">
        <v>40</v>
      </c>
      <c r="D29" s="2" t="n">
        <v>320</v>
      </c>
    </row>
    <row r="32" customFormat="false" ht="13.8" hidden="false" customHeight="false" outlineLevel="0" collapsed="false">
      <c r="A32" s="1" t="s">
        <v>41</v>
      </c>
    </row>
    <row r="34" customFormat="false" ht="13.8" hidden="false" customHeight="false" outlineLevel="0" collapsed="false">
      <c r="A34" s="3" t="s">
        <v>42</v>
      </c>
      <c r="B34" s="2" t="s">
        <v>43</v>
      </c>
      <c r="D34" s="2" t="n">
        <v>170</v>
      </c>
    </row>
    <row r="35" customFormat="false" ht="13.8" hidden="false" customHeight="false" outlineLevel="0" collapsed="false">
      <c r="A35" s="3" t="s">
        <v>44</v>
      </c>
      <c r="B35" s="2" t="s">
        <v>43</v>
      </c>
      <c r="D35" s="2" t="n">
        <f aca="false">15 * 35</f>
        <v>525</v>
      </c>
    </row>
    <row r="38" customFormat="false" ht="13.8" hidden="false" customHeight="false" outlineLevel="0" collapsed="false">
      <c r="A38" s="1" t="s">
        <v>45</v>
      </c>
      <c r="D38" s="2" t="n">
        <f aca="false">SUM(D7:D37)</f>
        <v>3449</v>
      </c>
    </row>
    <row r="39" customFormat="false" ht="13.8" hidden="false" customHeight="false" outlineLevel="0" collapsed="false">
      <c r="A39" s="1" t="s">
        <v>46</v>
      </c>
      <c r="D39" s="2" t="n">
        <f aca="false">D38+ D38*0.21</f>
        <v>4173.29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2021-07-31T09:04:22Z</dcterms:created>
  <dc:creator>mc007</dc:creator>
  <dc:description/>
  <dc:language>en-GB</dc:language>
  <cp:lastModifiedBy/>
  <dcterms:modified xsi:type="dcterms:W3CDTF">2023-03-27T20:16:47Z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